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4-25\Accounts\"/>
    </mc:Choice>
  </mc:AlternateContent>
  <xr:revisionPtr revIDLastSave="0" documentId="13_ncr:1_{D344C758-4972-47FB-B0BB-893E53A893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udget" sheetId="1" r:id="rId1"/>
    <sheet name="Notes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H49" i="1" l="1"/>
  <c r="H51" i="1" s="1"/>
  <c r="F37" i="1" l="1"/>
  <c r="H35" i="1"/>
  <c r="F35" i="1" l="1"/>
  <c r="B35" i="1" l="1"/>
  <c r="F49" i="1"/>
  <c r="D49" i="1"/>
  <c r="H11" i="1"/>
  <c r="C35" i="1"/>
  <c r="H37" i="1" l="1"/>
  <c r="F11" i="1"/>
  <c r="F51" i="1" l="1"/>
  <c r="E11" i="1"/>
  <c r="E35" i="1"/>
  <c r="C11" i="1"/>
  <c r="E37" i="1" l="1"/>
  <c r="C37" i="1"/>
  <c r="D51" i="1"/>
  <c r="B11" i="1" l="1"/>
  <c r="B37" i="1" l="1"/>
</calcChain>
</file>

<file path=xl/sharedStrings.xml><?xml version="1.0" encoding="utf-8"?>
<sst xmlns="http://schemas.openxmlformats.org/spreadsheetml/2006/main" count="94" uniqueCount="78">
  <si>
    <t>Budget</t>
  </si>
  <si>
    <t>Total Income</t>
  </si>
  <si>
    <t>Insurance</t>
  </si>
  <si>
    <t>Actual</t>
  </si>
  <si>
    <t>PAYMENTS</t>
  </si>
  <si>
    <t>Precept</t>
  </si>
  <si>
    <t>Clerk Salary</t>
  </si>
  <si>
    <t>Training</t>
  </si>
  <si>
    <t>Election</t>
  </si>
  <si>
    <t>Notes for budget</t>
  </si>
  <si>
    <t>Payments</t>
  </si>
  <si>
    <t xml:space="preserve">Clerk salary  </t>
  </si>
  <si>
    <t>Precept Calculation</t>
  </si>
  <si>
    <t>INCOME</t>
  </si>
  <si>
    <t>Subscriptions</t>
  </si>
  <si>
    <t>External audit</t>
  </si>
  <si>
    <t>Cheque refund</t>
  </si>
  <si>
    <t>Total Expenses</t>
  </si>
  <si>
    <t>Balance (credit/debit)</t>
  </si>
  <si>
    <t>Total</t>
  </si>
  <si>
    <t>Cash less reserves</t>
  </si>
  <si>
    <t>Allotments</t>
  </si>
  <si>
    <t>Grass cutting Playground</t>
  </si>
  <si>
    <t>Dog bins</t>
  </si>
  <si>
    <t>Donations</t>
  </si>
  <si>
    <t>Maintenance general</t>
  </si>
  <si>
    <t xml:space="preserve">Garage Sale </t>
  </si>
  <si>
    <t>Play equipment inspection</t>
  </si>
  <si>
    <t>Audit external</t>
  </si>
  <si>
    <t>Audit internal</t>
  </si>
  <si>
    <t>Rent Village Hall/Allots</t>
  </si>
  <si>
    <t xml:space="preserve">Tree  </t>
  </si>
  <si>
    <t>Earmarked Res:</t>
  </si>
  <si>
    <t xml:space="preserve">Waste Claim </t>
  </si>
  <si>
    <t>Recycling</t>
  </si>
  <si>
    <t>2023-4</t>
  </si>
  <si>
    <t>Contingency/Tree work</t>
  </si>
  <si>
    <t>Defibrillator</t>
  </si>
  <si>
    <t>2023-24</t>
  </si>
  <si>
    <t>£3500 allow for 2022-3 award backdated plus 2%</t>
  </si>
  <si>
    <t xml:space="preserve">£150 - good reserve but election could be contested 2023 </t>
  </si>
  <si>
    <t>£300 - to allow reserve to build for further tree work</t>
  </si>
  <si>
    <t>Grass cutting Church/Cemetery</t>
  </si>
  <si>
    <t>31.3.23</t>
  </si>
  <si>
    <t>Cash bal 31.3.23</t>
  </si>
  <si>
    <t>Office expenses/Admin</t>
  </si>
  <si>
    <t>2024-25</t>
  </si>
  <si>
    <t>£300 Current reserve £480 for work due 2023-4 quote awaited</t>
  </si>
  <si>
    <t>£3500 is sufficient to allow increase equal to 2023-24</t>
  </si>
  <si>
    <t>Estimated balance at 31.3.25</t>
  </si>
  <si>
    <t>31.3.24</t>
  </si>
  <si>
    <t>£50 to res</t>
  </si>
  <si>
    <t>£300 to res</t>
  </si>
  <si>
    <t>Cash bal 31.3.24</t>
  </si>
  <si>
    <t>Computer</t>
  </si>
  <si>
    <t>BACONSTHORPE PARISH COUNCIL BUDGET 2025-26</t>
  </si>
  <si>
    <t>2025-26</t>
  </si>
  <si>
    <t>£50 agreed</t>
  </si>
  <si>
    <t>Nil as sufficient reserve built</t>
  </si>
  <si>
    <t xml:space="preserve">2024-25 premium increased to £525. Suggest get quotes for 2025-26 </t>
  </si>
  <si>
    <t>£200 Work not needed but continue to build reserve for future work</t>
  </si>
  <si>
    <t>Add precept 2025-26</t>
  </si>
  <si>
    <t>Less estimated expenses 2025-26</t>
  </si>
  <si>
    <t>Estimated balance at 31.3.26</t>
  </si>
  <si>
    <t>Play Area</t>
  </si>
  <si>
    <t>Church</t>
  </si>
  <si>
    <t>Grounds maintenance</t>
  </si>
  <si>
    <t>£100 Current laptop now old - build reserve for replacement</t>
  </si>
  <si>
    <t>2024-25 £3796 add 4% for 2025-26 = £4000</t>
  </si>
  <si>
    <t>Tax base for 2025-26  - 84.30</t>
  </si>
  <si>
    <t>Estimated receipts (less precept) 2025-26</t>
  </si>
  <si>
    <t>£1250  Add 4% predicted inflation rate</t>
  </si>
  <si>
    <t>£750 Add 4% plus £50</t>
  </si>
  <si>
    <t>31.3.25</t>
  </si>
  <si>
    <t>Cash bal 31.3.25</t>
  </si>
  <si>
    <t>to 31.3.25</t>
  </si>
  <si>
    <t xml:space="preserve">to re-set precept </t>
  </si>
  <si>
    <t>£20 to 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</si>
</sst>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3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2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4" xfId="1" applyFill="1" applyBorder="1" applyAlignment="1">
      <alignment horizontal="center"/>
    </xf>
    <xf numFmtId="0" fontId="1" fillId="0" borderId="4" xfId="1" applyFill="1" applyBorder="1"/>
    <xf numFmtId="0" fontId="1" fillId="2" borderId="4" xfId="1" applyBorder="1"/>
    <xf numFmtId="0" fontId="1" fillId="0" borderId="3" xfId="1" applyFill="1" applyBorder="1"/>
    <xf numFmtId="0" fontId="1" fillId="0" borderId="5" xfId="1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/>
    <xf numFmtId="0" fontId="9" fillId="0" borderId="1" xfId="1" applyFont="1" applyFill="1" applyAlignment="1"/>
    <xf numFmtId="0" fontId="6" fillId="0" borderId="10" xfId="1" applyFont="1" applyFill="1" applyBorder="1" applyAlignment="1">
      <alignment horizontal="right"/>
    </xf>
    <xf numFmtId="0" fontId="3" fillId="0" borderId="9" xfId="1" applyFont="1" applyFill="1" applyBorder="1" applyAlignment="1">
      <alignment horizontal="right"/>
    </xf>
    <xf numFmtId="6" fontId="0" fillId="0" borderId="0" xfId="0" applyNumberFormat="1"/>
    <xf numFmtId="0" fontId="5" fillId="0" borderId="10" xfId="1" applyFont="1" applyFill="1" applyBorder="1" applyAlignment="1">
      <alignment horizontal="right"/>
    </xf>
    <xf numFmtId="0" fontId="3" fillId="3" borderId="8" xfId="1" applyFont="1" applyFill="1" applyBorder="1"/>
    <xf numFmtId="6" fontId="0" fillId="0" borderId="0" xfId="0" applyNumberFormat="1" applyAlignment="1">
      <alignment horizontal="left"/>
    </xf>
    <xf numFmtId="0" fontId="1" fillId="0" borderId="11" xfId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3" borderId="1" xfId="1" applyFont="1" applyFill="1"/>
    <xf numFmtId="0" fontId="0" fillId="0" borderId="0" xfId="0" applyAlignment="1">
      <alignment horizontal="left"/>
    </xf>
    <xf numFmtId="0" fontId="5" fillId="0" borderId="3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right"/>
    </xf>
    <xf numFmtId="0" fontId="10" fillId="0" borderId="3" xfId="1" applyFon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3" borderId="0" xfId="1" applyFill="1" applyBorder="1" applyAlignment="1"/>
    <xf numFmtId="0" fontId="1" fillId="0" borderId="13" xfId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3" borderId="7" xfId="1" applyFill="1" applyBorder="1" applyAlignment="1"/>
    <xf numFmtId="0" fontId="1" fillId="3" borderId="12" xfId="1" applyFill="1" applyBorder="1" applyAlignment="1"/>
    <xf numFmtId="0" fontId="8" fillId="0" borderId="0" xfId="0" applyFont="1"/>
    <xf numFmtId="0" fontId="1" fillId="0" borderId="0" xfId="1" applyFill="1" applyBorder="1" applyAlignment="1">
      <alignment horizontal="left"/>
    </xf>
    <xf numFmtId="0" fontId="1" fillId="0" borderId="2" xfId="1" applyFill="1" applyBorder="1"/>
    <xf numFmtId="164" fontId="1" fillId="0" borderId="1" xfId="1" applyNumberFormat="1" applyFill="1"/>
    <xf numFmtId="44" fontId="1" fillId="0" borderId="1" xfId="1" applyNumberFormat="1" applyFill="1"/>
    <xf numFmtId="6" fontId="1" fillId="0" borderId="1" xfId="1" applyNumberFormat="1" applyFill="1"/>
    <xf numFmtId="0" fontId="1" fillId="0" borderId="3" xfId="1" applyFill="1" applyBorder="1" applyAlignment="1">
      <alignment horizontal="center"/>
    </xf>
    <xf numFmtId="8" fontId="1" fillId="0" borderId="1" xfId="1" applyNumberFormat="1" applyFill="1"/>
    <xf numFmtId="0" fontId="1" fillId="0" borderId="14" xfId="1" applyFill="1" applyBorder="1"/>
    <xf numFmtId="0" fontId="11" fillId="0" borderId="1" xfId="1" applyFont="1" applyFill="1"/>
    <xf numFmtId="0" fontId="12" fillId="0" borderId="5" xfId="1" applyFont="1" applyFill="1" applyBorder="1"/>
    <xf numFmtId="0" fontId="12" fillId="0" borderId="1" xfId="1" applyFont="1" applyFill="1"/>
    <xf numFmtId="164" fontId="0" fillId="0" borderId="0" xfId="0" applyNumberFormat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1" fillId="0" borderId="13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1" applyFont="1" applyFill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zoomScaleNormal="100" workbookViewId="0">
      <selection activeCell="G33" sqref="G33"/>
    </sheetView>
  </sheetViews>
  <sheetFormatPr defaultColWidth="8.85546875" defaultRowHeight="15" x14ac:dyDescent="0.25"/>
  <cols>
    <col min="1" max="1" width="31.7109375" style="1" customWidth="1"/>
    <col min="2" max="2" width="16.28515625" style="1" customWidth="1"/>
    <col min="3" max="3" width="16.85546875" style="1" customWidth="1"/>
    <col min="4" max="4" width="11" style="1" customWidth="1"/>
    <col min="5" max="5" width="15.42578125" style="1" customWidth="1"/>
    <col min="6" max="6" width="12.42578125" style="1" customWidth="1"/>
    <col min="7" max="7" width="14.85546875" style="1" customWidth="1"/>
    <col min="8" max="8" width="14.140625" style="1" customWidth="1"/>
    <col min="9" max="9" width="10.85546875" style="1" bestFit="1" customWidth="1"/>
    <col min="10" max="10" width="10.42578125" style="1" customWidth="1"/>
    <col min="11" max="16384" width="8.85546875" style="1"/>
  </cols>
  <sheetData>
    <row r="1" spans="1:10" x14ac:dyDescent="0.25">
      <c r="A1" s="32"/>
      <c r="B1" s="32"/>
      <c r="C1" s="32"/>
      <c r="D1" s="32"/>
      <c r="E1" s="32"/>
      <c r="F1" s="32"/>
      <c r="G1" s="32"/>
      <c r="H1" s="32"/>
      <c r="I1" s="32"/>
      <c r="J1" s="35"/>
    </row>
    <row r="2" spans="1:10" x14ac:dyDescent="0.25">
      <c r="A2" s="50" t="s">
        <v>55</v>
      </c>
      <c r="B2" s="50"/>
      <c r="C2" s="50"/>
      <c r="D2" s="50"/>
      <c r="E2" s="50"/>
      <c r="F2" s="50"/>
      <c r="G2" s="50"/>
      <c r="H2" s="50"/>
      <c r="I2" s="50"/>
      <c r="J2" s="51"/>
    </row>
    <row r="3" spans="1:10" x14ac:dyDescent="0.25">
      <c r="A3" s="32"/>
      <c r="B3" s="32"/>
      <c r="C3" s="32"/>
      <c r="D3" s="32"/>
      <c r="E3" s="32" t="s">
        <v>76</v>
      </c>
      <c r="F3" s="32"/>
      <c r="G3" s="32"/>
      <c r="H3" s="32"/>
      <c r="I3" s="32"/>
      <c r="J3" s="36"/>
    </row>
    <row r="4" spans="1:10" x14ac:dyDescent="0.25">
      <c r="A4" s="6"/>
      <c r="B4" s="5" t="s">
        <v>35</v>
      </c>
      <c r="C4" s="5" t="s">
        <v>35</v>
      </c>
      <c r="D4" s="5"/>
      <c r="E4" s="5" t="s">
        <v>46</v>
      </c>
      <c r="F4" s="5" t="s">
        <v>46</v>
      </c>
      <c r="G4" s="5"/>
      <c r="H4" s="5" t="s">
        <v>56</v>
      </c>
      <c r="I4" s="5" t="s">
        <v>56</v>
      </c>
    </row>
    <row r="5" spans="1:10" x14ac:dyDescent="0.25">
      <c r="A5" s="4"/>
      <c r="B5" s="5" t="s">
        <v>0</v>
      </c>
      <c r="C5" s="5" t="s">
        <v>3</v>
      </c>
      <c r="D5" s="5"/>
      <c r="E5" s="5" t="s">
        <v>0</v>
      </c>
      <c r="F5" s="5" t="s">
        <v>3</v>
      </c>
      <c r="G5" s="5"/>
      <c r="H5" s="5" t="s">
        <v>0</v>
      </c>
      <c r="I5" s="5" t="s">
        <v>3</v>
      </c>
    </row>
    <row r="6" spans="1:10" x14ac:dyDescent="0.25">
      <c r="A6" s="2" t="s">
        <v>13</v>
      </c>
      <c r="B6" s="5"/>
      <c r="C6" s="5" t="s">
        <v>50</v>
      </c>
      <c r="D6" s="5"/>
      <c r="E6" s="5"/>
      <c r="F6" s="5" t="s">
        <v>75</v>
      </c>
      <c r="G6" s="5"/>
      <c r="H6" s="5"/>
      <c r="I6" s="5"/>
    </row>
    <row r="7" spans="1:10" x14ac:dyDescent="0.25">
      <c r="A7" s="23" t="s">
        <v>5</v>
      </c>
      <c r="B7" s="5">
        <v>6400</v>
      </c>
      <c r="C7" s="5">
        <v>6400</v>
      </c>
      <c r="D7" s="5"/>
      <c r="E7" s="5">
        <v>7250</v>
      </c>
      <c r="F7" s="5">
        <v>7250</v>
      </c>
      <c r="G7" s="5"/>
      <c r="H7" s="5">
        <v>8250</v>
      </c>
      <c r="I7" s="5"/>
    </row>
    <row r="8" spans="1:10" x14ac:dyDescent="0.25">
      <c r="A8" s="23" t="s">
        <v>21</v>
      </c>
      <c r="B8" s="5">
        <v>239</v>
      </c>
      <c r="C8" s="5">
        <v>236</v>
      </c>
      <c r="D8" s="5"/>
      <c r="E8" s="5">
        <v>240</v>
      </c>
      <c r="F8" s="5">
        <v>234</v>
      </c>
      <c r="G8" s="5"/>
      <c r="H8" s="5">
        <v>240</v>
      </c>
      <c r="I8" s="5"/>
    </row>
    <row r="9" spans="1:10" x14ac:dyDescent="0.25">
      <c r="A9" s="23" t="s">
        <v>33</v>
      </c>
      <c r="B9" s="5">
        <v>350</v>
      </c>
      <c r="C9" s="5">
        <v>343</v>
      </c>
      <c r="D9" s="5"/>
      <c r="E9" s="5">
        <v>340</v>
      </c>
      <c r="F9" s="5">
        <v>435</v>
      </c>
      <c r="G9" s="5"/>
      <c r="H9" s="5">
        <v>330</v>
      </c>
      <c r="I9" s="5"/>
    </row>
    <row r="10" spans="1:10" x14ac:dyDescent="0.25">
      <c r="A10" s="14" t="s">
        <v>16</v>
      </c>
      <c r="B10" s="5"/>
      <c r="C10" s="5"/>
      <c r="D10" s="5"/>
      <c r="E10" s="5"/>
      <c r="F10" s="5"/>
      <c r="G10" s="5"/>
      <c r="H10" s="5"/>
      <c r="I10" s="5"/>
    </row>
    <row r="11" spans="1:10" x14ac:dyDescent="0.25">
      <c r="A11" s="3" t="s">
        <v>1</v>
      </c>
      <c r="B11" s="5">
        <f>SUM(B7:B9)</f>
        <v>6989</v>
      </c>
      <c r="C11" s="5">
        <f>SUM(C7:C9)</f>
        <v>6979</v>
      </c>
      <c r="D11" s="5"/>
      <c r="E11" s="5">
        <f>SUM(E7:E9)</f>
        <v>7830</v>
      </c>
      <c r="F11" s="5">
        <f>SUM(F7:F10)</f>
        <v>7919</v>
      </c>
      <c r="G11" s="5"/>
      <c r="H11" s="5">
        <f>SUM(H7:H10)</f>
        <v>8820</v>
      </c>
      <c r="I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x14ac:dyDescent="0.25">
      <c r="A13" s="3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2"/>
      <c r="B14" s="5"/>
      <c r="C14" s="5"/>
      <c r="D14" s="5"/>
      <c r="E14" s="5"/>
      <c r="F14" s="5"/>
      <c r="G14" s="5"/>
      <c r="H14" s="5"/>
      <c r="I14" s="5"/>
    </row>
    <row r="15" spans="1:10" x14ac:dyDescent="0.25">
      <c r="A15" s="2" t="s">
        <v>4</v>
      </c>
      <c r="B15" s="5"/>
      <c r="C15" s="5"/>
      <c r="D15" s="5"/>
      <c r="E15" s="5"/>
      <c r="F15" s="5"/>
      <c r="G15" s="5"/>
      <c r="H15" s="5"/>
      <c r="I15" s="5"/>
    </row>
    <row r="16" spans="1:10" x14ac:dyDescent="0.25">
      <c r="A16" s="23" t="s">
        <v>6</v>
      </c>
      <c r="B16" s="5">
        <v>3500</v>
      </c>
      <c r="C16" s="5">
        <v>3632</v>
      </c>
      <c r="D16" s="5"/>
      <c r="E16" s="5">
        <v>3500</v>
      </c>
      <c r="F16" s="5">
        <v>3796</v>
      </c>
      <c r="G16" s="5"/>
      <c r="H16" s="5">
        <v>4000</v>
      </c>
      <c r="I16" s="5"/>
    </row>
    <row r="17" spans="1:9" x14ac:dyDescent="0.25">
      <c r="A17" s="23" t="s">
        <v>45</v>
      </c>
      <c r="B17" s="5">
        <v>340</v>
      </c>
      <c r="C17" s="5">
        <v>359</v>
      </c>
      <c r="D17" s="5"/>
      <c r="E17" s="5">
        <v>400</v>
      </c>
      <c r="F17" s="5">
        <v>367</v>
      </c>
      <c r="G17" s="5"/>
      <c r="H17" s="5">
        <v>480</v>
      </c>
      <c r="I17" s="5"/>
    </row>
    <row r="18" spans="1:9" x14ac:dyDescent="0.25">
      <c r="A18" s="23" t="s">
        <v>30</v>
      </c>
      <c r="B18" s="5">
        <v>140</v>
      </c>
      <c r="C18" s="5">
        <v>105</v>
      </c>
      <c r="D18" s="5"/>
      <c r="E18" s="5">
        <v>140</v>
      </c>
      <c r="F18" s="5">
        <v>135</v>
      </c>
      <c r="G18" s="5"/>
      <c r="H18" s="5">
        <v>145</v>
      </c>
      <c r="I18" s="5"/>
    </row>
    <row r="19" spans="1:9" x14ac:dyDescent="0.25">
      <c r="A19" s="23" t="s">
        <v>7</v>
      </c>
      <c r="B19" s="5">
        <v>50</v>
      </c>
      <c r="C19" s="5">
        <v>27</v>
      </c>
      <c r="D19" s="5"/>
      <c r="E19" s="5">
        <v>50</v>
      </c>
      <c r="F19" s="5">
        <v>0</v>
      </c>
      <c r="G19" s="5"/>
      <c r="H19" s="5">
        <v>50</v>
      </c>
      <c r="I19" s="5"/>
    </row>
    <row r="20" spans="1:9" x14ac:dyDescent="0.25">
      <c r="A20" s="23" t="s">
        <v>14</v>
      </c>
      <c r="B20" s="5">
        <v>160</v>
      </c>
      <c r="C20" s="5">
        <v>205</v>
      </c>
      <c r="D20" s="5"/>
      <c r="E20" s="5">
        <v>170</v>
      </c>
      <c r="F20" s="5">
        <v>158</v>
      </c>
      <c r="G20" s="5"/>
      <c r="H20" s="5">
        <v>170</v>
      </c>
      <c r="I20" s="5"/>
    </row>
    <row r="21" spans="1:9" x14ac:dyDescent="0.25">
      <c r="A21" s="23" t="s">
        <v>42</v>
      </c>
      <c r="B21" s="5">
        <v>700</v>
      </c>
      <c r="C21" s="5">
        <v>1416</v>
      </c>
      <c r="D21" s="5"/>
      <c r="E21" s="5">
        <v>1200</v>
      </c>
      <c r="F21" s="5">
        <v>1100</v>
      </c>
      <c r="G21" s="5"/>
      <c r="H21" s="5">
        <v>1250</v>
      </c>
      <c r="I21" s="5"/>
    </row>
    <row r="22" spans="1:9" x14ac:dyDescent="0.25">
      <c r="A22" s="23" t="s">
        <v>22</v>
      </c>
      <c r="B22" s="5">
        <v>350</v>
      </c>
      <c r="C22" s="5">
        <v>637</v>
      </c>
      <c r="D22" s="5"/>
      <c r="E22" s="5">
        <v>680</v>
      </c>
      <c r="F22" s="5">
        <v>880</v>
      </c>
      <c r="G22" s="5"/>
      <c r="H22" s="5">
        <v>750</v>
      </c>
      <c r="I22" s="5"/>
    </row>
    <row r="23" spans="1:9" x14ac:dyDescent="0.25">
      <c r="A23" s="23" t="s">
        <v>27</v>
      </c>
      <c r="B23" s="5">
        <v>120</v>
      </c>
      <c r="C23" s="5">
        <v>0</v>
      </c>
      <c r="D23" s="5"/>
      <c r="E23" s="5">
        <v>120</v>
      </c>
      <c r="F23" s="5">
        <v>100</v>
      </c>
      <c r="G23" s="5"/>
      <c r="H23" s="5">
        <v>130</v>
      </c>
      <c r="I23" s="5"/>
    </row>
    <row r="24" spans="1:9" x14ac:dyDescent="0.25">
      <c r="A24" s="23" t="s">
        <v>23</v>
      </c>
      <c r="B24" s="5">
        <v>120</v>
      </c>
      <c r="C24" s="5">
        <v>108</v>
      </c>
      <c r="D24" s="5"/>
      <c r="E24" s="5">
        <v>120</v>
      </c>
      <c r="F24" s="5">
        <v>112</v>
      </c>
      <c r="G24" s="5"/>
      <c r="H24" s="5">
        <v>120</v>
      </c>
      <c r="I24" s="5"/>
    </row>
    <row r="25" spans="1:9" x14ac:dyDescent="0.25">
      <c r="A25" s="23" t="s">
        <v>28</v>
      </c>
      <c r="B25" s="5">
        <v>50</v>
      </c>
      <c r="C25" s="5">
        <v>0</v>
      </c>
      <c r="D25" s="5" t="s">
        <v>51</v>
      </c>
      <c r="E25" s="5">
        <v>50</v>
      </c>
      <c r="F25" s="5">
        <v>0</v>
      </c>
      <c r="G25" s="5"/>
      <c r="H25" s="5">
        <v>0</v>
      </c>
      <c r="I25" s="5"/>
    </row>
    <row r="26" spans="1:9" x14ac:dyDescent="0.25">
      <c r="A26" s="23" t="s">
        <v>29</v>
      </c>
      <c r="B26" s="5">
        <v>50</v>
      </c>
      <c r="C26" s="5">
        <v>40</v>
      </c>
      <c r="D26" s="5"/>
      <c r="E26" s="5">
        <v>50</v>
      </c>
      <c r="F26" s="5">
        <v>40</v>
      </c>
      <c r="G26" s="5"/>
      <c r="H26" s="5">
        <v>45</v>
      </c>
      <c r="I26" s="5"/>
    </row>
    <row r="27" spans="1:9" x14ac:dyDescent="0.25">
      <c r="A27" s="23" t="s">
        <v>2</v>
      </c>
      <c r="B27" s="5">
        <v>400</v>
      </c>
      <c r="C27" s="5">
        <v>410</v>
      </c>
      <c r="D27" s="5"/>
      <c r="E27" s="5">
        <v>430</v>
      </c>
      <c r="F27" s="5">
        <v>524</v>
      </c>
      <c r="G27" s="5"/>
      <c r="H27" s="5">
        <v>530</v>
      </c>
      <c r="I27" s="5"/>
    </row>
    <row r="28" spans="1:9" x14ac:dyDescent="0.25">
      <c r="A28" s="23" t="s">
        <v>24</v>
      </c>
      <c r="B28" s="5">
        <v>0</v>
      </c>
      <c r="C28" s="5">
        <v>0</v>
      </c>
      <c r="D28" s="5"/>
      <c r="E28" s="5">
        <v>0</v>
      </c>
      <c r="F28" s="5">
        <v>0</v>
      </c>
      <c r="G28" s="5"/>
      <c r="H28" s="5">
        <v>0</v>
      </c>
      <c r="I28" s="5"/>
    </row>
    <row r="29" spans="1:9" x14ac:dyDescent="0.25">
      <c r="A29" s="23" t="s">
        <v>25</v>
      </c>
      <c r="B29" s="5">
        <v>360</v>
      </c>
      <c r="C29" s="5">
        <v>0</v>
      </c>
      <c r="D29" s="5"/>
      <c r="E29" s="5">
        <v>350</v>
      </c>
      <c r="F29" s="5">
        <v>214</v>
      </c>
      <c r="G29" s="5"/>
      <c r="H29" s="5">
        <v>570</v>
      </c>
      <c r="I29" s="5"/>
    </row>
    <row r="30" spans="1:9" x14ac:dyDescent="0.25">
      <c r="A30" s="23" t="s">
        <v>8</v>
      </c>
      <c r="B30" s="5">
        <v>150</v>
      </c>
      <c r="C30" s="5">
        <v>20</v>
      </c>
      <c r="D30" s="5"/>
      <c r="E30" s="5">
        <v>0</v>
      </c>
      <c r="F30" s="5">
        <v>0</v>
      </c>
      <c r="G30" s="5"/>
      <c r="H30" s="5">
        <v>0</v>
      </c>
      <c r="I30" s="5"/>
    </row>
    <row r="31" spans="1:9" x14ac:dyDescent="0.25">
      <c r="A31" s="23" t="s">
        <v>34</v>
      </c>
      <c r="B31" s="5">
        <v>80</v>
      </c>
      <c r="C31" s="5">
        <v>72</v>
      </c>
      <c r="D31" s="5"/>
      <c r="E31" s="5">
        <v>120</v>
      </c>
      <c r="F31" s="5">
        <v>88</v>
      </c>
      <c r="G31" s="5"/>
      <c r="H31" s="5">
        <v>120</v>
      </c>
      <c r="I31" s="5"/>
    </row>
    <row r="32" spans="1:9" x14ac:dyDescent="0.25">
      <c r="A32" s="23" t="s">
        <v>36</v>
      </c>
      <c r="B32" s="5">
        <v>300</v>
      </c>
      <c r="C32" s="5">
        <v>0</v>
      </c>
      <c r="D32" s="5" t="s">
        <v>52</v>
      </c>
      <c r="E32" s="5">
        <v>300</v>
      </c>
      <c r="F32" s="5">
        <v>0</v>
      </c>
      <c r="G32" s="61" t="s">
        <v>77</v>
      </c>
      <c r="H32" s="5">
        <v>200</v>
      </c>
      <c r="I32" s="5"/>
    </row>
    <row r="33" spans="1:10" x14ac:dyDescent="0.25">
      <c r="A33" s="23" t="s">
        <v>37</v>
      </c>
      <c r="B33" s="5">
        <v>165</v>
      </c>
      <c r="C33" s="5">
        <v>165</v>
      </c>
      <c r="D33" s="5"/>
      <c r="E33" s="5">
        <v>165</v>
      </c>
      <c r="F33" s="5">
        <v>165</v>
      </c>
      <c r="G33" s="5"/>
      <c r="H33" s="5">
        <v>165</v>
      </c>
      <c r="I33" s="5"/>
    </row>
    <row r="34" spans="1:10" x14ac:dyDescent="0.25">
      <c r="A34" s="23" t="s">
        <v>54</v>
      </c>
      <c r="B34" s="5">
        <v>0</v>
      </c>
      <c r="C34" s="5">
        <v>0</v>
      </c>
      <c r="D34" s="5"/>
      <c r="E34" s="5">
        <v>0</v>
      </c>
      <c r="F34" s="5">
        <v>0</v>
      </c>
      <c r="G34" s="5"/>
      <c r="H34" s="5">
        <v>100</v>
      </c>
      <c r="I34" s="5"/>
    </row>
    <row r="35" spans="1:10" x14ac:dyDescent="0.25">
      <c r="A35" s="2" t="s">
        <v>17</v>
      </c>
      <c r="B35" s="5">
        <f>SUM(B16:B34)</f>
        <v>7035</v>
      </c>
      <c r="C35" s="5">
        <f>SUM(C16:C34)</f>
        <v>7196</v>
      </c>
      <c r="D35" s="5"/>
      <c r="E35" s="5">
        <f>SUM(E16:E34)</f>
        <v>7845</v>
      </c>
      <c r="F35" s="5">
        <f>SUM(F16:F34)</f>
        <v>7679</v>
      </c>
      <c r="G35" s="5"/>
      <c r="H35" s="5">
        <f>SUM(H16:H34)</f>
        <v>8825</v>
      </c>
      <c r="I35" s="5"/>
    </row>
    <row r="36" spans="1:10" x14ac:dyDescent="0.25">
      <c r="A36" s="2"/>
      <c r="B36" s="5"/>
      <c r="C36" s="5"/>
      <c r="D36" s="5"/>
      <c r="E36" s="5"/>
      <c r="F36" s="5"/>
      <c r="G36" s="5"/>
      <c r="H36" s="5"/>
      <c r="I36" s="5"/>
    </row>
    <row r="37" spans="1:10" x14ac:dyDescent="0.25">
      <c r="A37" s="2" t="s">
        <v>18</v>
      </c>
      <c r="B37" s="5">
        <f>SUM(B11-B35)</f>
        <v>-46</v>
      </c>
      <c r="C37" s="5">
        <f>SUM(C11-C35)</f>
        <v>-217</v>
      </c>
      <c r="D37" s="5"/>
      <c r="E37" s="5">
        <f>SUM(E11-E35)</f>
        <v>-15</v>
      </c>
      <c r="F37" s="5">
        <f>SUM(F11-F35)</f>
        <v>240</v>
      </c>
      <c r="G37" s="5"/>
      <c r="H37" s="5">
        <f>SUM(H11-H35)</f>
        <v>-5</v>
      </c>
      <c r="I37" s="5"/>
    </row>
    <row r="38" spans="1:10" x14ac:dyDescent="0.25">
      <c r="A38" s="3"/>
      <c r="B38" s="46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19"/>
      <c r="B39" s="5"/>
      <c r="C39" s="5"/>
      <c r="D39" s="10"/>
      <c r="E39" s="10"/>
      <c r="F39" s="47"/>
      <c r="G39" s="10"/>
      <c r="H39" s="5"/>
      <c r="I39" s="5"/>
      <c r="J39" s="5"/>
    </row>
    <row r="40" spans="1:10" x14ac:dyDescent="0.25">
      <c r="A40" s="22"/>
      <c r="B40" s="5" t="s">
        <v>44</v>
      </c>
      <c r="C40" s="41">
        <v>12965</v>
      </c>
      <c r="D40" s="40"/>
      <c r="E40" s="5" t="s">
        <v>53</v>
      </c>
      <c r="F40" s="42">
        <v>12648</v>
      </c>
      <c r="G40" s="5" t="s">
        <v>74</v>
      </c>
      <c r="H40" s="40">
        <v>12970</v>
      </c>
      <c r="I40" s="5"/>
      <c r="J40" s="5"/>
    </row>
    <row r="41" spans="1:10" x14ac:dyDescent="0.25">
      <c r="A41" s="33"/>
      <c r="B41" s="5"/>
      <c r="C41" s="55" t="s">
        <v>32</v>
      </c>
      <c r="D41" s="56"/>
      <c r="E41" s="56"/>
      <c r="F41" s="56"/>
      <c r="G41" s="56"/>
      <c r="H41" s="57"/>
      <c r="I41" s="5"/>
      <c r="J41" s="5"/>
    </row>
    <row r="42" spans="1:10" x14ac:dyDescent="0.25">
      <c r="A42" s="38"/>
      <c r="B42" s="45"/>
      <c r="C42" s="43"/>
      <c r="D42" s="43" t="s">
        <v>43</v>
      </c>
      <c r="E42" s="43"/>
      <c r="F42" s="5" t="s">
        <v>50</v>
      </c>
      <c r="G42" s="43"/>
      <c r="H42" s="5" t="s">
        <v>73</v>
      </c>
      <c r="I42" s="39"/>
      <c r="J42" s="5"/>
    </row>
    <row r="43" spans="1:10" x14ac:dyDescent="0.25">
      <c r="A43" s="5"/>
      <c r="B43" s="5"/>
      <c r="C43" s="25" t="s">
        <v>8</v>
      </c>
      <c r="D43" s="7">
        <v>1900</v>
      </c>
      <c r="E43" s="7"/>
      <c r="F43" s="5">
        <v>1900</v>
      </c>
      <c r="G43" s="7"/>
      <c r="H43" s="5">
        <v>1900</v>
      </c>
      <c r="I43" s="5"/>
      <c r="J43" s="5"/>
    </row>
    <row r="44" spans="1:10" x14ac:dyDescent="0.25">
      <c r="A44" s="5"/>
      <c r="B44" s="5"/>
      <c r="C44" s="26" t="s">
        <v>26</v>
      </c>
      <c r="D44" s="5">
        <v>7953</v>
      </c>
      <c r="E44" s="5"/>
      <c r="F44" s="5">
        <v>8118</v>
      </c>
      <c r="G44" s="5"/>
      <c r="H44" s="5">
        <v>8239</v>
      </c>
      <c r="I44" s="5"/>
      <c r="J44" s="5"/>
    </row>
    <row r="45" spans="1:10" x14ac:dyDescent="0.25">
      <c r="A45" s="5"/>
      <c r="B45" s="5"/>
      <c r="C45" s="25" t="s">
        <v>15</v>
      </c>
      <c r="D45" s="5">
        <v>150</v>
      </c>
      <c r="E45" s="5"/>
      <c r="F45" s="5">
        <v>200</v>
      </c>
      <c r="G45" s="5"/>
      <c r="H45" s="5">
        <v>200</v>
      </c>
      <c r="I45" s="5"/>
      <c r="J45" s="5"/>
    </row>
    <row r="46" spans="1:10" x14ac:dyDescent="0.25">
      <c r="A46" s="5"/>
      <c r="B46" s="5"/>
      <c r="C46" s="18" t="s">
        <v>31</v>
      </c>
      <c r="D46" s="5">
        <v>180</v>
      </c>
      <c r="E46" s="5"/>
      <c r="F46" s="5">
        <v>480</v>
      </c>
      <c r="G46" s="5"/>
      <c r="H46" s="5">
        <v>500</v>
      </c>
      <c r="I46" s="5"/>
      <c r="J46" s="5"/>
    </row>
    <row r="47" spans="1:10" x14ac:dyDescent="0.25">
      <c r="A47" s="5"/>
      <c r="B47" s="5"/>
      <c r="C47" s="18" t="s">
        <v>54</v>
      </c>
      <c r="D47" s="5">
        <v>0</v>
      </c>
      <c r="E47" s="5"/>
      <c r="F47" s="5">
        <v>0</v>
      </c>
      <c r="G47" s="5"/>
      <c r="H47" s="5">
        <v>0</v>
      </c>
      <c r="I47" s="5"/>
      <c r="J47" s="5"/>
    </row>
    <row r="48" spans="1:10" x14ac:dyDescent="0.25">
      <c r="A48" s="5"/>
      <c r="B48" s="5"/>
      <c r="C48" s="18"/>
      <c r="D48" s="5"/>
      <c r="E48" s="5"/>
      <c r="F48" s="5"/>
      <c r="G48" s="5"/>
      <c r="H48" s="5"/>
      <c r="I48" s="5"/>
      <c r="J48" s="5"/>
    </row>
    <row r="49" spans="1:10" x14ac:dyDescent="0.25">
      <c r="A49" s="5"/>
      <c r="B49" s="5"/>
      <c r="C49" s="27" t="s">
        <v>19</v>
      </c>
      <c r="D49" s="40">
        <f>SUM(D43:D48)</f>
        <v>10183</v>
      </c>
      <c r="E49" s="5"/>
      <c r="F49" s="40">
        <f>SUM(F43:F48)</f>
        <v>10698</v>
      </c>
      <c r="G49" s="5"/>
      <c r="H49" s="40">
        <f>SUM(H43:H48)</f>
        <v>10839</v>
      </c>
      <c r="I49" s="5"/>
      <c r="J49" s="5"/>
    </row>
    <row r="50" spans="1:10" x14ac:dyDescent="0.25">
      <c r="A50" s="15"/>
      <c r="B50" s="5"/>
      <c r="C50" s="5"/>
      <c r="D50" s="5"/>
      <c r="E50" s="5"/>
      <c r="F50" s="40"/>
      <c r="G50" s="5"/>
      <c r="H50" s="5"/>
      <c r="I50" s="5"/>
      <c r="J50" s="5"/>
    </row>
    <row r="51" spans="1:10" x14ac:dyDescent="0.25">
      <c r="A51" s="5"/>
      <c r="B51" s="5"/>
      <c r="C51" s="21" t="s">
        <v>20</v>
      </c>
      <c r="D51" s="41">
        <f>SUM(C40-D49)</f>
        <v>2782</v>
      </c>
      <c r="E51" s="5"/>
      <c r="F51" s="44">
        <f>SUM(F40-F49)</f>
        <v>1950</v>
      </c>
      <c r="G51" s="5"/>
      <c r="H51" s="40">
        <f>SUM(H40-H49)</f>
        <v>2131</v>
      </c>
      <c r="I51" s="5"/>
      <c r="J51" s="5"/>
    </row>
    <row r="52" spans="1:10" x14ac:dyDescent="0.25">
      <c r="A52" s="16"/>
      <c r="B52" s="52"/>
      <c r="C52" s="53"/>
      <c r="D52" s="54"/>
      <c r="E52" s="5"/>
      <c r="F52" s="48"/>
      <c r="G52" s="5"/>
      <c r="H52" s="5"/>
      <c r="I52" s="5"/>
      <c r="J52" s="5"/>
    </row>
    <row r="53" spans="1:10" x14ac:dyDescent="0.25">
      <c r="A53" s="9"/>
      <c r="B53" s="7"/>
      <c r="C53" s="7"/>
      <c r="D53" s="5"/>
      <c r="E53" s="5"/>
      <c r="F53" s="46"/>
      <c r="G53" s="5"/>
      <c r="H53" s="5"/>
      <c r="I53" s="5"/>
      <c r="J53" s="5"/>
    </row>
    <row r="54" spans="1:10" x14ac:dyDescent="0.25">
      <c r="A54" s="8"/>
      <c r="B54" s="5"/>
      <c r="C54" s="5"/>
      <c r="D54" s="5"/>
      <c r="E54" s="5"/>
      <c r="F54" s="46"/>
      <c r="G54" s="5"/>
      <c r="H54" s="5"/>
      <c r="I54" s="5"/>
      <c r="J54" s="2"/>
    </row>
    <row r="55" spans="1:10" x14ac:dyDescent="0.25">
      <c r="B55" s="5"/>
      <c r="C55" s="5"/>
      <c r="D55" s="5"/>
      <c r="E55" s="5"/>
      <c r="F55" s="46"/>
      <c r="G55" s="5"/>
      <c r="H55" s="5"/>
      <c r="I55" s="5"/>
    </row>
  </sheetData>
  <sheetProtection selectLockedCells="1" selectUnlockedCells="1"/>
  <mergeCells count="3">
    <mergeCell ref="A2:J2"/>
    <mergeCell ref="B52:D52"/>
    <mergeCell ref="C41:H41"/>
  </mergeCells>
  <pageMargins left="0.74791666666666667" right="0.74791666666666667" top="0.98402777777777772" bottom="0.98402777777777772" header="0.51180555555555551" footer="0.51180555555555551"/>
  <pageSetup paperSize="9" scale="56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="96" zoomScaleNormal="96" workbookViewId="0">
      <selection activeCell="I11" sqref="I11"/>
    </sheetView>
  </sheetViews>
  <sheetFormatPr defaultRowHeight="12.75" x14ac:dyDescent="0.2"/>
  <cols>
    <col min="5" max="5" width="43.28515625" customWidth="1"/>
    <col min="7" max="7" width="47" customWidth="1"/>
    <col min="8" max="8" width="7.28515625" customWidth="1"/>
    <col min="9" max="9" width="55.140625" customWidth="1"/>
  </cols>
  <sheetData>
    <row r="1" spans="1:10" x14ac:dyDescent="0.2">
      <c r="A1" s="58" t="s">
        <v>9</v>
      </c>
      <c r="B1" s="58"/>
      <c r="C1" s="58"/>
      <c r="E1" s="11"/>
    </row>
    <row r="2" spans="1:10" x14ac:dyDescent="0.2">
      <c r="E2" s="28"/>
      <c r="F2" s="31"/>
    </row>
    <row r="3" spans="1:10" x14ac:dyDescent="0.2">
      <c r="A3" s="12" t="s">
        <v>10</v>
      </c>
      <c r="B3" s="11"/>
      <c r="C3" s="11"/>
      <c r="E3" s="28" t="s">
        <v>38</v>
      </c>
      <c r="G3" s="28" t="s">
        <v>46</v>
      </c>
      <c r="I3" s="28" t="s">
        <v>56</v>
      </c>
    </row>
    <row r="4" spans="1:10" x14ac:dyDescent="0.2">
      <c r="A4" s="59"/>
      <c r="B4" s="59"/>
      <c r="C4" s="59"/>
      <c r="E4" s="20"/>
      <c r="F4" s="30"/>
    </row>
    <row r="5" spans="1:10" x14ac:dyDescent="0.2">
      <c r="A5" s="59" t="s">
        <v>11</v>
      </c>
      <c r="B5" s="59"/>
      <c r="C5" s="59"/>
      <c r="E5" t="s">
        <v>39</v>
      </c>
      <c r="F5" s="13"/>
      <c r="G5" t="s">
        <v>48</v>
      </c>
      <c r="I5" s="37" t="s">
        <v>68</v>
      </c>
    </row>
    <row r="6" spans="1:10" ht="15.75" customHeight="1" x14ac:dyDescent="0.2">
      <c r="A6" s="59" t="s">
        <v>8</v>
      </c>
      <c r="B6" s="59"/>
      <c r="C6" s="59"/>
      <c r="E6" s="37" t="s">
        <v>40</v>
      </c>
      <c r="F6" s="29"/>
      <c r="G6" t="s">
        <v>57</v>
      </c>
      <c r="I6" t="s">
        <v>58</v>
      </c>
    </row>
    <row r="7" spans="1:10" ht="12.75" customHeight="1" x14ac:dyDescent="0.2">
      <c r="A7" s="59" t="s">
        <v>2</v>
      </c>
      <c r="B7" s="60"/>
      <c r="C7" s="60"/>
      <c r="E7" s="17">
        <v>400</v>
      </c>
      <c r="G7" s="20">
        <v>430</v>
      </c>
      <c r="I7" s="37" t="s">
        <v>59</v>
      </c>
      <c r="J7" s="37"/>
    </row>
    <row r="8" spans="1:10" x14ac:dyDescent="0.2">
      <c r="A8" s="28" t="s">
        <v>36</v>
      </c>
      <c r="B8" s="28"/>
      <c r="E8" s="20" t="s">
        <v>41</v>
      </c>
      <c r="F8" s="24"/>
      <c r="G8" s="24" t="s">
        <v>47</v>
      </c>
      <c r="I8" t="s">
        <v>60</v>
      </c>
    </row>
    <row r="9" spans="1:10" x14ac:dyDescent="0.2">
      <c r="A9" s="28" t="s">
        <v>66</v>
      </c>
      <c r="B9" s="28"/>
      <c r="D9" t="s">
        <v>65</v>
      </c>
      <c r="E9" s="20">
        <v>700</v>
      </c>
      <c r="G9" s="20">
        <v>1200</v>
      </c>
      <c r="I9" s="20" t="s">
        <v>71</v>
      </c>
    </row>
    <row r="10" spans="1:10" x14ac:dyDescent="0.2">
      <c r="D10" t="s">
        <v>64</v>
      </c>
      <c r="E10" s="20">
        <v>350</v>
      </c>
      <c r="G10" s="20">
        <v>680</v>
      </c>
      <c r="I10" s="17" t="s">
        <v>72</v>
      </c>
    </row>
    <row r="11" spans="1:10" x14ac:dyDescent="0.2">
      <c r="A11" s="59" t="s">
        <v>54</v>
      </c>
      <c r="B11" s="59"/>
      <c r="C11" s="59"/>
      <c r="E11" s="20">
        <v>0</v>
      </c>
      <c r="G11" s="20">
        <v>0</v>
      </c>
      <c r="I11" t="s">
        <v>67</v>
      </c>
    </row>
    <row r="12" spans="1:10" x14ac:dyDescent="0.2">
      <c r="A12" s="34"/>
      <c r="B12" s="34"/>
      <c r="E12" s="24"/>
      <c r="F12" s="24"/>
      <c r="G12" s="24"/>
    </row>
    <row r="13" spans="1:10" x14ac:dyDescent="0.2">
      <c r="A13" s="34"/>
      <c r="B13" s="34"/>
      <c r="E13" s="24"/>
      <c r="F13" s="24"/>
      <c r="G13" s="24"/>
    </row>
    <row r="14" spans="1:10" x14ac:dyDescent="0.2">
      <c r="A14" s="34"/>
      <c r="B14" s="34"/>
      <c r="E14" s="24"/>
      <c r="F14" s="24"/>
      <c r="G14" s="24"/>
    </row>
    <row r="15" spans="1:10" x14ac:dyDescent="0.2">
      <c r="A15" s="60" t="s">
        <v>69</v>
      </c>
      <c r="B15" s="60"/>
      <c r="C15" s="60"/>
      <c r="D15" s="60"/>
      <c r="E15" s="60"/>
      <c r="F15" s="60"/>
      <c r="G15" s="60"/>
      <c r="H15" s="60"/>
    </row>
    <row r="17" spans="1:5" x14ac:dyDescent="0.2">
      <c r="A17" s="58" t="s">
        <v>12</v>
      </c>
      <c r="B17" s="58"/>
      <c r="C17" s="58"/>
      <c r="D17" s="58"/>
    </row>
    <row r="18" spans="1:5" x14ac:dyDescent="0.2">
      <c r="A18" s="60" t="s">
        <v>49</v>
      </c>
      <c r="B18" s="60"/>
      <c r="C18" s="60"/>
      <c r="D18" s="17"/>
      <c r="E18" s="49">
        <v>12939</v>
      </c>
    </row>
    <row r="19" spans="1:5" x14ac:dyDescent="0.2">
      <c r="A19" s="60" t="s">
        <v>70</v>
      </c>
      <c r="B19" s="60"/>
      <c r="C19" s="60"/>
      <c r="D19" s="60"/>
      <c r="E19" s="49">
        <v>570</v>
      </c>
    </row>
    <row r="20" spans="1:5" x14ac:dyDescent="0.2">
      <c r="A20" s="60" t="s">
        <v>61</v>
      </c>
      <c r="B20" s="60"/>
      <c r="C20" s="60"/>
      <c r="D20" s="60"/>
      <c r="E20" s="49">
        <v>8000</v>
      </c>
    </row>
    <row r="21" spans="1:5" x14ac:dyDescent="0.2">
      <c r="A21" s="60" t="s">
        <v>62</v>
      </c>
      <c r="B21" s="60"/>
      <c r="C21" s="60"/>
      <c r="D21" s="60"/>
      <c r="E21" s="49">
        <v>8725</v>
      </c>
    </row>
    <row r="22" spans="1:5" x14ac:dyDescent="0.2">
      <c r="A22" s="60" t="s">
        <v>63</v>
      </c>
      <c r="B22" s="60"/>
      <c r="C22" s="60"/>
      <c r="D22" s="60"/>
      <c r="E22" s="49">
        <v>12784</v>
      </c>
    </row>
  </sheetData>
  <sheetProtection selectLockedCells="1" selectUnlockedCells="1"/>
  <mergeCells count="13">
    <mergeCell ref="A1:C1"/>
    <mergeCell ref="A5:C5"/>
    <mergeCell ref="A4:C4"/>
    <mergeCell ref="A21:D21"/>
    <mergeCell ref="A22:D22"/>
    <mergeCell ref="A17:D17"/>
    <mergeCell ref="A18:C18"/>
    <mergeCell ref="A19:D19"/>
    <mergeCell ref="A20:D20"/>
    <mergeCell ref="A6:C6"/>
    <mergeCell ref="A15:H15"/>
    <mergeCell ref="A7:C7"/>
    <mergeCell ref="A11:C11"/>
  </mergeCells>
  <pageMargins left="0.74791666666666667" right="0.74791666666666667" top="0.98402777777777772" bottom="0.98402777777777772" header="0.51180555555555551" footer="0.51180555555555551"/>
  <pageSetup paperSize="9" scale="66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Notes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2025-04-01T09:35:34Z</cp:lastPrinted>
  <dcterms:created xsi:type="dcterms:W3CDTF">2014-10-27T16:15:07Z</dcterms:created>
  <dcterms:modified xsi:type="dcterms:W3CDTF">2025-04-01T09:37:36Z</dcterms:modified>
</cp:coreProperties>
</file>